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配当予測ミニ電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<sst xmlns="http://schemas.openxmlformats.org/spreadsheetml/2006/main" count="13" uniqueCount="13">
  <si>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配当予測ミニ電卓（Excel版）</t>
  </si>
  <si>
    <t>株価（円）</t>
  </si>
  <si>
    <t>配当利回り（％）</t>
  </si>
  <si>
    <t>保有株数</t>
  </si>
  <si>
    <t>配当回数（年）</t>
  </si>
  <si>
    <t>口座区分（課税/NISA）</t>
  </si>
  <si>
    <t>課税</t>
  </si>
  <si>
    <t>1株あたり年間配当（税引前）</t>
  </si>
  <si>
    <t>1株あたり年間配当（税引後）</t>
  </si>
  <si>
    <t>年間合計配当（税引前）</t>
  </si>
  <si>
    <t>年間合計配当（税引後）</t>
  </si>
  <si>
    <t>1回あたり配当（税引前）</t>
  </si>
  <si>
    <t>1回あたり配当（税引後）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</si>
</sst>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4">
    <font>
      <sz val="11"/>
      <color theme="1"/>
      <name val="ＭＳ Ｐゴシック"/>
      <charset val="134"/>
      <scheme val="minor"/>
    </font>
    <font>
      <b/>
      <sz val="14"/>
      <name val="ＭＳ Ｐゴシック"/>
      <charset val="134"/>
      <scheme val="minor"/>
    </font>
    <font>
      <b/>
      <sz val="11"/>
      <name val="ＭＳ Ｐゴシック"/>
      <charset val="134"/>
      <scheme val="minor"/>
    </font>
    <font>
      <b/>
      <sz val="11"/>
      <color rgb="FF000080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</cellXfs>
  <cellStyles count="49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" sqref="A1:B1"/>
    </sheetView>
  </sheetViews>
  <sheetFormatPr defaultColWidth="9" defaultRowHeight="13.5" outlineLevelCol="1"/>
  <cols>
    <col min="1" max="2" width="30" customWidth="1"/>
  </cols>
  <sheetData>
    <row r="1" ht="17.25" spans="1:1">
      <c r="A1" s="1" t="s">
        <v>0</v>
      </c>
    </row>
    <row r="2" spans="1:2">
      <c r="A2" s="2" t="s">
        <v>1</v>
      </c>
      <c r="B2" s="3">
        <v>3250</v>
      </c>
    </row>
    <row r="3" spans="1:2">
      <c r="A3" s="2" t="s">
        <v>2</v>
      </c>
      <c r="B3" s="3">
        <v>3.2</v>
      </c>
    </row>
    <row r="4" spans="1:2">
      <c r="A4" s="2" t="s">
        <v>3</v>
      </c>
      <c r="B4" s="3">
        <v>100</v>
      </c>
    </row>
    <row r="5" spans="1:2">
      <c r="A5" s="2" t="s">
        <v>4</v>
      </c>
      <c r="B5" s="3">
        <v>2</v>
      </c>
    </row>
    <row r="6" spans="1:2">
      <c r="A6" s="2" t="s">
        <v>5</v>
      </c>
      <c r="B6" s="3" t="s">
        <v>6</v>
      </c>
    </row>
    <row r="7" spans="2:2">
      <c r="B7" s="3"/>
    </row>
    <row r="8" spans="1:2">
      <c r="A8" s="4" t="s">
        <v>7</v>
      </c>
      <c r="B8" s="3">
        <f>B2*B3/100</f>
        <v>104</v>
      </c>
    </row>
    <row r="9" spans="1:2">
      <c r="A9" s="4" t="s">
        <v>8</v>
      </c>
      <c r="B9" s="3">
        <f>IF(B6="課税",B8*(1-0.20315),B8)</f>
        <v>82.8724</v>
      </c>
    </row>
    <row r="10" spans="1:2">
      <c r="A10" s="4" t="s">
        <v>9</v>
      </c>
      <c r="B10" s="3">
        <f>B8*B4</f>
        <v>10400</v>
      </c>
    </row>
    <row r="11" spans="1:2">
      <c r="A11" s="4" t="s">
        <v>10</v>
      </c>
      <c r="B11" s="3">
        <f>B9*B4</f>
        <v>8287.24</v>
      </c>
    </row>
    <row r="12" spans="1:2">
      <c r="A12" s="4" t="s">
        <v>11</v>
      </c>
      <c r="B12" s="3">
        <f>B11/B5</f>
        <v>4143.62</v>
      </c>
    </row>
    <row r="13" spans="1:2">
      <c r="A13" s="4" t="s">
        <v>12</v>
      </c>
      <c r="B13" s="3">
        <f>B12/B5</f>
        <v>2071.81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配当予測ミニ電卓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2025-08-20T12:12:00Z</dcterms:created>
  <dcterms:modified xsi:type="dcterms:W3CDTF">2025-08-20T12:22:33Z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045C393FE89C4EA0B98D197A9F8A6BD7_13</vt:lpwstr>
  </property>
  <property fmtid="{D5CDD505-2E9C-101B-9397-08002B2CF9AE}" pid="3" name="KSOProductBuildVer">
    <vt:lpwstr>1041-12.2.0.18911</vt:lpwstr>
  </property>
</Properties>
</file>