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配当予測ミニ電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<sst xmlns="http://schemas.openxmlformats.org/spreadsheetml/2006/main" count="13" uniqueCount="13">
  <si>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配当予測ミニ電卓（Excel版）</t>
  </si>
  <si>
    <t>株価（円）</t>
  </si>
  <si>
    <t>配当利回り（％）</t>
  </si>
  <si>
    <t>保有株数</t>
  </si>
  <si>
    <t>配当回数（年）</t>
  </si>
  <si>
    <t>口座区分（課税/NISA）</t>
  </si>
  <si>
    <t>課税</t>
  </si>
  <si>
    <t>1株あたり年間配当（税引前）</t>
  </si>
  <si>
    <t>1株あたり年間配当（税引後）</t>
  </si>
  <si>
    <t>年間合計配当（税引前）</t>
  </si>
  <si>
    <t>年間合計配当（税引後）</t>
  </si>
  <si>
    <t>1回あたり配当（税引前）</t>
  </si>
  <si>
    <t>1回あたり配当（税引後）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</si>
</sst>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</numFmts>
  <fonts count="24">
    <font>
      <sz val="11"/>
      <color theme="1"/>
      <name val="ＭＳ Ｐゴシック"/>
      <charset val="134"/>
      <scheme val="minor"/>
    </font>
    <font>
      <b/>
      <sz val="14"/>
      <name val="ＭＳ Ｐゴシック"/>
      <charset val="134"/>
      <scheme val="minor"/>
    </font>
    <font>
      <b/>
      <sz val="11"/>
      <name val="ＭＳ Ｐゴシック"/>
      <charset val="134"/>
      <scheme val="minor"/>
    </font>
    <font>
      <b/>
      <sz val="11"/>
      <color rgb="FF000080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</cellXfs>
  <cellStyles count="49">
    <cellStyle name="標準" xfId="0" builtinId="0"/>
    <cellStyle name="桁区切り" xfId="1" builtinId="3"/>
    <cellStyle name="通貨" xfId="2" builtinId="4"/>
    <cellStyle name="パーセント" xfId="3" builtinId="5"/>
    <cellStyle name="桁区切り[0]" xfId="4" builtinId="6"/>
    <cellStyle name="通貨[0]" xfId="5" builtinId="7"/>
    <cellStyle name="ハイパーリンク" xfId="6" builtinId="8"/>
    <cellStyle name="訪問済ハイパーリンク" xfId="7" builtinId="9"/>
    <cellStyle name="メモ" xfId="8" builtinId="10"/>
    <cellStyle name="警告文" xfId="9" builtinId="11"/>
    <cellStyle name="タイトル" xfId="10" builtinId="15"/>
    <cellStyle name="説明文" xfId="11" builtinId="53"/>
    <cellStyle name="見出し 1" xfId="12" builtinId="16"/>
    <cellStyle name="見出し 2" xfId="13" builtinId="17"/>
    <cellStyle name="見出し 3" xfId="14" builtinId="18"/>
    <cellStyle name="見出し 4" xfId="15" builtinId="19"/>
    <cellStyle name="入力" xfId="16" builtinId="20"/>
    <cellStyle name="出力" xfId="17" builtinId="21"/>
    <cellStyle name="計算" xfId="18" builtinId="22"/>
    <cellStyle name="チェックセル" xfId="19" builtinId="23"/>
    <cellStyle name="リンクセル" xfId="20" builtinId="24"/>
    <cellStyle name="集計" xfId="21" builtinId="25"/>
    <cellStyle name="良い" xfId="22" builtinId="26"/>
    <cellStyle name="悪い" xfId="23" builtinId="27"/>
    <cellStyle name="どちらでもない" xfId="24" builtinId="28"/>
    <cellStyle name="アクセント 1" xfId="25" builtinId="29"/>
    <cellStyle name="20% - アクセント 1" xfId="26" builtinId="30"/>
    <cellStyle name="40% - アクセント 1" xfId="27" builtinId="31"/>
    <cellStyle name="60% - アクセント 1" xfId="28" builtinId="32"/>
    <cellStyle name="アクセント 2" xfId="29" builtinId="33"/>
    <cellStyle name="20% - アクセント 2" xfId="30" builtinId="34"/>
    <cellStyle name="40% - アクセント 2" xfId="31" builtinId="35"/>
    <cellStyle name="60% - アクセント 2" xfId="32" builtinId="36"/>
    <cellStyle name="アクセント 3" xfId="33" builtinId="37"/>
    <cellStyle name="20% - アクセント 3" xfId="34" builtinId="38"/>
    <cellStyle name="40% - アクセント 3" xfId="35" builtinId="39"/>
    <cellStyle name="60% - アクセント 3" xfId="36" builtinId="40"/>
    <cellStyle name="アクセント 4" xfId="37" builtinId="41"/>
    <cellStyle name="20% - アクセント 4" xfId="38" builtinId="42"/>
    <cellStyle name="40% - アクセント 4" xfId="39" builtinId="43"/>
    <cellStyle name="60% - アクセント 4" xfId="40" builtinId="44"/>
    <cellStyle name="アクセント 5" xfId="41" builtinId="45"/>
    <cellStyle name="20% - アクセント 5" xfId="42" builtinId="46"/>
    <cellStyle name="40% - アクセント 5" xfId="43" builtinId="47"/>
    <cellStyle name="60% - アクセント 5" xfId="44" builtinId="48"/>
    <cellStyle name="アクセント 6" xfId="45" builtinId="49"/>
    <cellStyle name="20% - アクセント 6" xfId="46" builtinId="50"/>
    <cellStyle name="40% - アクセント 6" xfId="47" builtinId="51"/>
    <cellStyle name="60% - アクセント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abSelected="1" workbookViewId="0">
      <selection activeCell="A1" sqref="A1:B1"/>
    </sheetView>
  </sheetViews>
  <sheetFormatPr defaultColWidth="9" defaultRowHeight="13.5" outlineLevelCol="1"/>
  <cols>
    <col min="1" max="2" width="30" customWidth="1"/>
  </cols>
  <sheetData>
    <row r="1" ht="17.25" spans="1:1">
      <c r="A1" s="1" t="s">
        <v>0</v>
      </c>
    </row>
    <row r="2" spans="1:2">
      <c r="A2" s="2" t="s">
        <v>1</v>
      </c>
      <c r="B2" s="3">
        <v>3250</v>
      </c>
    </row>
    <row r="3" spans="1:2">
      <c r="A3" s="2" t="s">
        <v>2</v>
      </c>
      <c r="B3" s="3">
        <v>3.2</v>
      </c>
    </row>
    <row r="4" spans="1:2">
      <c r="A4" s="2" t="s">
        <v>3</v>
      </c>
      <c r="B4" s="3">
        <v>100</v>
      </c>
    </row>
    <row r="5" spans="1:2">
      <c r="A5" s="2" t="s">
        <v>4</v>
      </c>
      <c r="B5" s="3">
        <v>2</v>
      </c>
    </row>
    <row r="6" spans="1:2">
      <c r="A6" s="2" t="s">
        <v>5</v>
      </c>
      <c r="B6" s="3" t="s">
        <v>6</v>
      </c>
    </row>
    <row r="7" spans="2:2">
      <c r="B7" s="3"/>
    </row>
    <row r="8" spans="1:2">
      <c r="A8" s="4" t="s">
        <v>7</v>
      </c>
      <c r="B8" s="3">
        <f>B2*B3/100</f>
        <v>104</v>
      </c>
    </row>
    <row r="9" spans="1:2">
      <c r="A9" s="4" t="s">
        <v>8</v>
      </c>
      <c r="B9" s="3">
        <f>IF(B6="課税",B8*(1-0.20315),B8)</f>
        <v>82.8724</v>
      </c>
    </row>
    <row r="10" spans="1:2">
      <c r="A10" s="4" t="s">
        <v>9</v>
      </c>
      <c r="B10" s="3">
        <f>B8*B4</f>
        <v>10400</v>
      </c>
    </row>
    <row r="11" spans="1:2">
      <c r="A11" s="4" t="s">
        <v>10</v>
      </c>
      <c r="B11" s="3">
        <f>B9*B4</f>
        <v>8287.24</v>
      </c>
    </row>
    <row r="12" spans="1:2">
      <c r="A12" s="4" t="s">
        <v>11</v>
      </c>
      <c r="B12" s="3">
        <f>B11/B5</f>
        <v>4143.62</v>
      </c>
    </row>
    <row r="13" spans="1:2">
      <c r="A13" s="4" t="s">
        <v>12</v>
      </c>
      <c r="B13" s="3">
        <f>B12/B5</f>
        <v>2071.81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配当予測ミニ電卓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dcterms:created xsi:type="dcterms:W3CDTF">2025-08-20T12:12:00Z</dcterms:created>
  <dcterms:modified xsi:type="dcterms:W3CDTF">2025-08-20T12:22:33Z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045C393FE89C4EA0B98D197A9F8A6BD7_13</vt:lpwstr>
  </property>
  <property fmtid="{D5CDD505-2E9C-101B-9397-08002B2CF9AE}" pid="3" name="KSOProductBuildVer">
    <vt:lpwstr>1041-12.2.0.18911</vt:lpwstr>
  </property>
</Properties>
</file>